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325" tabRatio="852" activeTab="0"/>
  </bookViews>
  <sheets>
    <sheet name="ön değerlendirme" sheetId="1" r:id="rId1"/>
  </sheets>
  <definedNames>
    <definedName name="_xlnm.Print_Area" localSheetId="0">'ön değerlendirme'!$A$1:$I$32</definedName>
  </definedNames>
  <calcPr fullCalcOnLoad="1"/>
</workbook>
</file>

<file path=xl/sharedStrings.xml><?xml version="1.0" encoding="utf-8"?>
<sst xmlns="http://schemas.openxmlformats.org/spreadsheetml/2006/main" count="73" uniqueCount="64">
  <si>
    <t>1.</t>
  </si>
  <si>
    <t>Adı ve Soyadı</t>
  </si>
  <si>
    <t>ALES</t>
  </si>
  <si>
    <t>Puan</t>
  </si>
  <si>
    <t>2.</t>
  </si>
  <si>
    <t>3.</t>
  </si>
  <si>
    <t>4.</t>
  </si>
  <si>
    <t>5.</t>
  </si>
  <si>
    <t>GÜMÜŞHANE ÜNİVERSİTESİ</t>
  </si>
  <si>
    <t>AKADEMİK KADRO İLANINA BAŞVURAN ADAYLARIN ÖN DEĞERLENDİRME SONUÇLARI</t>
  </si>
  <si>
    <t>KURUM</t>
  </si>
  <si>
    <t>BİRİM</t>
  </si>
  <si>
    <t>KADRO ÜNVANI</t>
  </si>
  <si>
    <t>KADRO DERECESİ</t>
  </si>
  <si>
    <t>KADRO ADEDİ</t>
  </si>
  <si>
    <t>ÖN DEĞERLENDİRME TARİHİ</t>
  </si>
  <si>
    <t>ÖN DEĞERLENDİRMEYE TABİ TUTULAN ADAYLAR</t>
  </si>
  <si>
    <t>Sıra No.</t>
  </si>
  <si>
    <t>Lisans Mezuniyeti</t>
  </si>
  <si>
    <t>(A+B)                                                           Ön Değerlendirme Notu</t>
  </si>
  <si>
    <t>Giriş Sınavına</t>
  </si>
  <si>
    <t>Giriş Sınavının Yeri, Tarihi ve Saati</t>
  </si>
  <si>
    <t>(A)                                                                    Puanın %70'ini</t>
  </si>
  <si>
    <t>100'lük Sistem Notu</t>
  </si>
  <si>
    <t>(B)                              Puanın %30'unu</t>
  </si>
  <si>
    <t>Sınava Girecek</t>
  </si>
  <si>
    <t>BÖLÜM</t>
  </si>
  <si>
    <t>Öğretim Görevlisi</t>
  </si>
  <si>
    <t>KELKİT AYDIN DOĞAN MESLEK YÜKSEKOKULU</t>
  </si>
  <si>
    <t xml:space="preserve"> </t>
  </si>
  <si>
    <t>İktisat Bölümü Lisans Mezunu Olup, İktisat Alanında Tezli Yüksek Lisans Yapmış Olmak ve Muhasebe Uygulamaları Programı Eğitim Sertifikasına Sahip Olmak.</t>
  </si>
  <si>
    <t xml:space="preserve">
Yer: KADMYO                         2.Kat 210 Nolu Sınıf                        Sınav Tarihi: 06/01/2023          Saat: 14:00
</t>
  </si>
  <si>
    <t>Muhasebe ve Vergi Bölümü</t>
  </si>
  <si>
    <t>81,83761</t>
  </si>
  <si>
    <t>80,36986</t>
  </si>
  <si>
    <t>74,05374</t>
  </si>
  <si>
    <t>74,54744</t>
  </si>
  <si>
    <t>79,54661</t>
  </si>
  <si>
    <t>6.</t>
  </si>
  <si>
    <t>74,66321</t>
  </si>
  <si>
    <t>7.</t>
  </si>
  <si>
    <t>70,29661</t>
  </si>
  <si>
    <t>8.</t>
  </si>
  <si>
    <t>74,49226</t>
  </si>
  <si>
    <t>9.</t>
  </si>
  <si>
    <t>72,46409</t>
  </si>
  <si>
    <t>10.</t>
  </si>
  <si>
    <t>67,08022</t>
  </si>
  <si>
    <t>Açıklamaya Bakınız</t>
  </si>
  <si>
    <t>10- İlan Edilen Ales Puanı Şartını Sağlamamaktadır.</t>
  </si>
  <si>
    <t>7- İlan Edilen Şartları Sağlamamaktadır.</t>
  </si>
  <si>
    <t>8- İlan Edilen Yüksek Lisans Şartını Sağlamamaktadır.</t>
  </si>
  <si>
    <t>9- İlan Edilen Sertifika Şartını Sağlamamaktadır.</t>
  </si>
  <si>
    <t>Mu******Ça**** Ba**</t>
  </si>
  <si>
    <t>Oğ***** De***</t>
  </si>
  <si>
    <t>El**** TU***</t>
  </si>
  <si>
    <t>Tu*** BE*** ÖZ**</t>
  </si>
  <si>
    <t>Fa*** AD**</t>
  </si>
  <si>
    <t>Bu*** Çe******* KI*******</t>
  </si>
  <si>
    <t>Oğ***** TU**</t>
  </si>
  <si>
    <t>Me*** EZ**</t>
  </si>
  <si>
    <t>Za*** AS**</t>
  </si>
  <si>
    <t>04 Ocak 2023 Çarşamba</t>
  </si>
  <si>
    <t>Me**** BA***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</si>
</sst>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0.000"/>
    <numFmt numFmtId="192" formatCode="[$-41F]dd\ mmmm\ yyyy\ dddd"/>
    <numFmt numFmtId="193" formatCode="dd/mm/yy;@"/>
    <numFmt numFmtId="194" formatCode="dd/mm/yyyy;@"/>
    <numFmt numFmtId="195" formatCode="0.0"/>
    <numFmt numFmtId="196" formatCode="[$-F800]dddd\,\ mmmm\ dd\,\ yyyy"/>
    <numFmt numFmtId="197" formatCode="[$¥€-2]\ #,##0.00_);[Red]\([$€-2]\ #,##0.00\)"/>
    <numFmt numFmtId="198" formatCode="[$€-2]\ #,##0.00_);[Red]\([$€-2]\ #,##0.00\)"/>
    <numFmt numFmtId="199" formatCode="#,##0.0000"/>
  </numFmts>
  <fonts count="45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" fontId="6" fillId="34" borderId="15" xfId="6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196" fontId="7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0">
      <selection activeCell="P21" sqref="P21"/>
    </sheetView>
  </sheetViews>
  <sheetFormatPr defaultColWidth="9.00390625" defaultRowHeight="12.75"/>
  <cols>
    <col min="1" max="1" width="4.25390625" style="15" customWidth="1"/>
    <col min="2" max="2" width="31.125" style="1" customWidth="1"/>
    <col min="3" max="6" width="10.75390625" style="1" customWidth="1"/>
    <col min="7" max="7" width="23.75390625" style="1" customWidth="1"/>
    <col min="8" max="8" width="21.125" style="1" customWidth="1"/>
    <col min="9" max="9" width="29.375" style="1" customWidth="1"/>
    <col min="10" max="10" width="8.375" style="1" customWidth="1"/>
    <col min="11" max="16384" width="9.125" style="1" customWidth="1"/>
  </cols>
  <sheetData>
    <row r="1" spans="1:9" ht="18.75">
      <c r="A1" s="33" t="s">
        <v>8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3" t="s">
        <v>9</v>
      </c>
      <c r="B2" s="33"/>
      <c r="C2" s="33"/>
      <c r="D2" s="33"/>
      <c r="E2" s="33"/>
      <c r="F2" s="33"/>
      <c r="G2" s="33"/>
      <c r="H2" s="33"/>
      <c r="I2" s="33"/>
    </row>
    <row r="3" spans="1:9" ht="8.25" customHeight="1">
      <c r="A3" s="2"/>
      <c r="B3" s="3"/>
      <c r="C3" s="3"/>
      <c r="D3" s="3"/>
      <c r="E3" s="3"/>
      <c r="F3" s="3"/>
      <c r="G3" s="3"/>
      <c r="H3" s="3"/>
      <c r="I3" s="3"/>
    </row>
    <row r="4" spans="1:9" ht="15.75" customHeight="1">
      <c r="A4" s="4"/>
      <c r="B4" s="34" t="s">
        <v>10</v>
      </c>
      <c r="C4" s="34"/>
      <c r="D4" s="35" t="s">
        <v>8</v>
      </c>
      <c r="E4" s="35"/>
      <c r="F4" s="35"/>
      <c r="G4" s="5"/>
      <c r="H4" s="5"/>
      <c r="I4" s="5"/>
    </row>
    <row r="5" spans="1:9" ht="15.75" customHeight="1">
      <c r="A5" s="4"/>
      <c r="B5" s="24" t="s">
        <v>11</v>
      </c>
      <c r="C5" s="24"/>
      <c r="D5" s="25" t="s">
        <v>28</v>
      </c>
      <c r="E5" s="25"/>
      <c r="F5" s="25"/>
      <c r="G5" s="25"/>
      <c r="H5" s="25"/>
      <c r="I5" s="25"/>
    </row>
    <row r="6" spans="1:9" ht="15.75" customHeight="1">
      <c r="A6" s="4"/>
      <c r="B6" s="26" t="s">
        <v>26</v>
      </c>
      <c r="C6" s="26"/>
      <c r="D6" s="32" t="s">
        <v>32</v>
      </c>
      <c r="E6" s="32"/>
      <c r="F6" s="32"/>
      <c r="G6" s="32"/>
      <c r="H6" s="32"/>
      <c r="I6" s="3"/>
    </row>
    <row r="7" spans="1:9" ht="15.75" customHeight="1">
      <c r="A7" s="4"/>
      <c r="B7" s="26" t="s">
        <v>12</v>
      </c>
      <c r="C7" s="26"/>
      <c r="D7" s="23" t="s">
        <v>27</v>
      </c>
      <c r="E7" s="23"/>
      <c r="F7" s="23"/>
      <c r="G7" s="3"/>
      <c r="H7" s="3"/>
      <c r="I7" s="3"/>
    </row>
    <row r="8" spans="1:9" ht="15.75" customHeight="1">
      <c r="A8" s="4"/>
      <c r="B8" s="17" t="s">
        <v>13</v>
      </c>
      <c r="C8" s="17"/>
      <c r="D8" s="16">
        <v>6</v>
      </c>
      <c r="E8" s="16"/>
      <c r="F8" s="16"/>
      <c r="G8" s="3"/>
      <c r="H8" s="3"/>
      <c r="I8" s="3"/>
    </row>
    <row r="9" spans="1:9" ht="15.75" customHeight="1">
      <c r="A9" s="4"/>
      <c r="B9" s="17" t="s">
        <v>14</v>
      </c>
      <c r="C9" s="17"/>
      <c r="D9" s="16">
        <v>1</v>
      </c>
      <c r="E9" s="16"/>
      <c r="F9" s="16"/>
      <c r="G9" s="3"/>
      <c r="H9" s="3"/>
      <c r="I9" s="3"/>
    </row>
    <row r="10" spans="1:9" ht="18" customHeight="1" thickBot="1">
      <c r="A10" s="2"/>
      <c r="B10" s="29" t="s">
        <v>15</v>
      </c>
      <c r="C10" s="29"/>
      <c r="D10" s="30" t="s">
        <v>62</v>
      </c>
      <c r="E10" s="30"/>
      <c r="F10" s="31"/>
      <c r="G10" s="3"/>
      <c r="H10" s="3"/>
      <c r="I10" s="3"/>
    </row>
    <row r="11" spans="1:9" ht="16.5">
      <c r="A11" s="43" t="s">
        <v>16</v>
      </c>
      <c r="B11" s="44"/>
      <c r="C11" s="44"/>
      <c r="D11" s="44"/>
      <c r="E11" s="44"/>
      <c r="F11" s="44"/>
      <c r="G11" s="44"/>
      <c r="H11" s="44"/>
      <c r="I11" s="45"/>
    </row>
    <row r="12" spans="1:9" ht="31.5" customHeight="1" thickBot="1">
      <c r="A12" s="46" t="s">
        <v>30</v>
      </c>
      <c r="B12" s="47"/>
      <c r="C12" s="47"/>
      <c r="D12" s="47"/>
      <c r="E12" s="47"/>
      <c r="F12" s="47"/>
      <c r="G12" s="47"/>
      <c r="H12" s="47"/>
      <c r="I12" s="48"/>
    </row>
    <row r="13" spans="1:9" s="4" customFormat="1" ht="18.75" customHeight="1">
      <c r="A13" s="49" t="s">
        <v>17</v>
      </c>
      <c r="B13" s="36" t="s">
        <v>1</v>
      </c>
      <c r="C13" s="38" t="s">
        <v>2</v>
      </c>
      <c r="D13" s="39"/>
      <c r="E13" s="38" t="s">
        <v>18</v>
      </c>
      <c r="F13" s="39"/>
      <c r="G13" s="27" t="s">
        <v>19</v>
      </c>
      <c r="H13" s="40" t="s">
        <v>20</v>
      </c>
      <c r="I13" s="27" t="s">
        <v>21</v>
      </c>
    </row>
    <row r="14" spans="1:9" s="4" customFormat="1" ht="47.25" customHeight="1" thickBot="1">
      <c r="A14" s="50"/>
      <c r="B14" s="37"/>
      <c r="C14" s="6" t="s">
        <v>3</v>
      </c>
      <c r="D14" s="7" t="s">
        <v>22</v>
      </c>
      <c r="E14" s="6" t="s">
        <v>23</v>
      </c>
      <c r="F14" s="7" t="s">
        <v>24</v>
      </c>
      <c r="G14" s="28"/>
      <c r="H14" s="41"/>
      <c r="I14" s="28"/>
    </row>
    <row r="15" spans="1:9" ht="31.5" customHeight="1" thickBot="1">
      <c r="A15" s="8" t="s">
        <v>0</v>
      </c>
      <c r="B15" s="9" t="s">
        <v>53</v>
      </c>
      <c r="C15" s="10" t="s">
        <v>33</v>
      </c>
      <c r="D15" s="19">
        <f aca="true" t="shared" si="0" ref="D15:D24">C15*0.7</f>
        <v>57.28632699999999</v>
      </c>
      <c r="E15" s="11">
        <v>79.7</v>
      </c>
      <c r="F15" s="12">
        <f aca="true" t="shared" si="1" ref="F15:F24">E15*0.3</f>
        <v>23.91</v>
      </c>
      <c r="G15" s="13">
        <f aca="true" t="shared" si="2" ref="G15:G24">D15+F15</f>
        <v>81.196327</v>
      </c>
      <c r="H15" s="14" t="s">
        <v>25</v>
      </c>
      <c r="I15" s="51" t="s">
        <v>31</v>
      </c>
    </row>
    <row r="16" spans="1:9" ht="24" customHeight="1" thickBot="1">
      <c r="A16" s="8" t="s">
        <v>4</v>
      </c>
      <c r="B16" s="9" t="s">
        <v>54</v>
      </c>
      <c r="C16" s="10" t="s">
        <v>39</v>
      </c>
      <c r="D16" s="19">
        <f t="shared" si="0"/>
        <v>52.264247000000005</v>
      </c>
      <c r="E16" s="11">
        <v>85.3</v>
      </c>
      <c r="F16" s="12">
        <f t="shared" si="1"/>
        <v>25.59</v>
      </c>
      <c r="G16" s="13">
        <f t="shared" si="2"/>
        <v>77.854247</v>
      </c>
      <c r="H16" s="14" t="s">
        <v>25</v>
      </c>
      <c r="I16" s="52"/>
    </row>
    <row r="17" spans="1:9" ht="24" customHeight="1" thickBot="1">
      <c r="A17" s="8" t="s">
        <v>5</v>
      </c>
      <c r="B17" s="9" t="s">
        <v>55</v>
      </c>
      <c r="C17" s="10" t="s">
        <v>34</v>
      </c>
      <c r="D17" s="19">
        <f t="shared" si="0"/>
        <v>56.258902</v>
      </c>
      <c r="E17" s="11">
        <v>65.93</v>
      </c>
      <c r="F17" s="12">
        <f t="shared" si="1"/>
        <v>19.779</v>
      </c>
      <c r="G17" s="13">
        <f t="shared" si="2"/>
        <v>76.037902</v>
      </c>
      <c r="H17" s="14" t="s">
        <v>25</v>
      </c>
      <c r="I17" s="52"/>
    </row>
    <row r="18" spans="1:9" ht="24" customHeight="1" thickBot="1">
      <c r="A18" s="8" t="s">
        <v>6</v>
      </c>
      <c r="B18" s="9" t="s">
        <v>56</v>
      </c>
      <c r="C18" s="10" t="s">
        <v>36</v>
      </c>
      <c r="D18" s="19">
        <f t="shared" si="0"/>
        <v>52.18320799999999</v>
      </c>
      <c r="E18" s="11">
        <v>78.53</v>
      </c>
      <c r="F18" s="12">
        <f t="shared" si="1"/>
        <v>23.559</v>
      </c>
      <c r="G18" s="13">
        <f t="shared" si="2"/>
        <v>75.74220799999999</v>
      </c>
      <c r="H18" s="14" t="s">
        <v>25</v>
      </c>
      <c r="I18" s="52"/>
    </row>
    <row r="19" spans="1:9" ht="24" customHeight="1" thickBot="1">
      <c r="A19" s="8" t="s">
        <v>7</v>
      </c>
      <c r="B19" s="9" t="s">
        <v>57</v>
      </c>
      <c r="C19" s="10" t="s">
        <v>41</v>
      </c>
      <c r="D19" s="19">
        <f t="shared" si="0"/>
        <v>49.207626999999995</v>
      </c>
      <c r="E19" s="11">
        <v>85.3</v>
      </c>
      <c r="F19" s="12">
        <f t="shared" si="1"/>
        <v>25.59</v>
      </c>
      <c r="G19" s="13">
        <f t="shared" si="2"/>
        <v>74.79762699999999</v>
      </c>
      <c r="H19" s="14" t="s">
        <v>25</v>
      </c>
      <c r="I19" s="52"/>
    </row>
    <row r="20" spans="1:9" ht="24" customHeight="1" thickBot="1">
      <c r="A20" s="8" t="s">
        <v>38</v>
      </c>
      <c r="B20" s="9" t="s">
        <v>58</v>
      </c>
      <c r="C20" s="10" t="s">
        <v>37</v>
      </c>
      <c r="D20" s="19">
        <f t="shared" si="0"/>
        <v>55.682627</v>
      </c>
      <c r="E20" s="11">
        <v>62.9</v>
      </c>
      <c r="F20" s="12">
        <f t="shared" si="1"/>
        <v>18.869999999999997</v>
      </c>
      <c r="G20" s="13">
        <f t="shared" si="2"/>
        <v>74.552627</v>
      </c>
      <c r="H20" s="14" t="s">
        <v>25</v>
      </c>
      <c r="I20" s="52"/>
    </row>
    <row r="21" spans="1:9" ht="24" customHeight="1" thickBot="1">
      <c r="A21" s="8" t="s">
        <v>40</v>
      </c>
      <c r="B21" s="9" t="s">
        <v>59</v>
      </c>
      <c r="C21" s="10" t="s">
        <v>43</v>
      </c>
      <c r="D21" s="19">
        <f t="shared" si="0"/>
        <v>52.144582</v>
      </c>
      <c r="E21" s="11">
        <v>83.9</v>
      </c>
      <c r="F21" s="12">
        <f t="shared" si="1"/>
        <v>25.17</v>
      </c>
      <c r="G21" s="13">
        <f t="shared" si="2"/>
        <v>77.314582</v>
      </c>
      <c r="H21" s="14" t="s">
        <v>48</v>
      </c>
      <c r="I21" s="52"/>
    </row>
    <row r="22" spans="1:9" ht="24" customHeight="1" thickBot="1">
      <c r="A22" s="8" t="s">
        <v>42</v>
      </c>
      <c r="B22" s="9" t="s">
        <v>60</v>
      </c>
      <c r="C22" s="10" t="s">
        <v>35</v>
      </c>
      <c r="D22" s="19">
        <f t="shared" si="0"/>
        <v>51.837618</v>
      </c>
      <c r="E22" s="11">
        <v>83.2</v>
      </c>
      <c r="F22" s="12">
        <f t="shared" si="1"/>
        <v>24.96</v>
      </c>
      <c r="G22" s="13">
        <f t="shared" si="2"/>
        <v>76.797618</v>
      </c>
      <c r="H22" s="14" t="s">
        <v>48</v>
      </c>
      <c r="I22" s="52"/>
    </row>
    <row r="23" spans="1:9" ht="24" customHeight="1" thickBot="1">
      <c r="A23" s="8" t="s">
        <v>44</v>
      </c>
      <c r="B23" s="9" t="s">
        <v>61</v>
      </c>
      <c r="C23" s="10" t="s">
        <v>45</v>
      </c>
      <c r="D23" s="19">
        <f t="shared" si="0"/>
        <v>50.724863</v>
      </c>
      <c r="E23" s="11">
        <v>76.43</v>
      </c>
      <c r="F23" s="12">
        <f t="shared" si="1"/>
        <v>22.929000000000002</v>
      </c>
      <c r="G23" s="13">
        <f t="shared" si="2"/>
        <v>73.653863</v>
      </c>
      <c r="H23" s="14" t="s">
        <v>48</v>
      </c>
      <c r="I23" s="52"/>
    </row>
    <row r="24" spans="1:9" ht="30.75" customHeight="1" thickBot="1">
      <c r="A24" s="8" t="s">
        <v>46</v>
      </c>
      <c r="B24" s="9" t="s">
        <v>63</v>
      </c>
      <c r="C24" s="10" t="s">
        <v>47</v>
      </c>
      <c r="D24" s="19">
        <f t="shared" si="0"/>
        <v>46.956154</v>
      </c>
      <c r="E24" s="11">
        <v>72.7</v>
      </c>
      <c r="F24" s="12">
        <f t="shared" si="1"/>
        <v>21.81</v>
      </c>
      <c r="G24" s="13">
        <f t="shared" si="2"/>
        <v>68.766154</v>
      </c>
      <c r="H24" s="14" t="s">
        <v>48</v>
      </c>
      <c r="I24" s="53"/>
    </row>
    <row r="25" spans="1:9" ht="15" customHeight="1">
      <c r="A25" s="54" t="s">
        <v>50</v>
      </c>
      <c r="B25" s="54"/>
      <c r="C25" s="54"/>
      <c r="D25" s="54"/>
      <c r="E25" s="54"/>
      <c r="F25" s="54"/>
      <c r="G25" s="54"/>
      <c r="H25" s="54"/>
      <c r="I25" s="54"/>
    </row>
    <row r="26" spans="1:9" ht="15" customHeight="1">
      <c r="A26" s="42" t="s">
        <v>51</v>
      </c>
      <c r="B26" s="42"/>
      <c r="C26" s="42"/>
      <c r="D26" s="42"/>
      <c r="E26" s="42"/>
      <c r="F26" s="42"/>
      <c r="G26" s="42"/>
      <c r="H26" s="42"/>
      <c r="I26" s="42"/>
    </row>
    <row r="27" spans="1:9" ht="15" customHeight="1">
      <c r="A27" s="42" t="s">
        <v>52</v>
      </c>
      <c r="B27" s="42"/>
      <c r="C27" s="42"/>
      <c r="D27" s="42"/>
      <c r="E27" s="42"/>
      <c r="F27" s="42"/>
      <c r="G27" s="42"/>
      <c r="H27" s="42"/>
      <c r="I27" s="42"/>
    </row>
    <row r="28" spans="1:9" ht="15" customHeight="1">
      <c r="A28" s="42" t="s">
        <v>49</v>
      </c>
      <c r="B28" s="42"/>
      <c r="C28" s="42"/>
      <c r="D28" s="42"/>
      <c r="E28" s="42"/>
      <c r="F28" s="42"/>
      <c r="G28" s="42"/>
      <c r="H28" s="42"/>
      <c r="I28" s="42"/>
    </row>
    <row r="29" ht="14.25" customHeight="1"/>
    <row r="30" ht="15" hidden="1"/>
    <row r="31" spans="2:10" ht="30" customHeight="1">
      <c r="B31" s="22"/>
      <c r="F31" s="21"/>
      <c r="G31" s="21"/>
      <c r="H31" s="21"/>
      <c r="I31" s="21"/>
      <c r="J31" s="20"/>
    </row>
    <row r="32" spans="2:10" ht="15">
      <c r="B32" s="22"/>
      <c r="F32" s="21"/>
      <c r="G32" s="21"/>
      <c r="H32" s="21"/>
      <c r="I32" s="21"/>
      <c r="J32" s="20"/>
    </row>
    <row r="33" ht="15">
      <c r="F33" s="18" t="s">
        <v>29</v>
      </c>
    </row>
  </sheetData>
  <sheetProtection/>
  <mergeCells count="29">
    <mergeCell ref="B7:C7"/>
    <mergeCell ref="A27:I27"/>
    <mergeCell ref="A28:I28"/>
    <mergeCell ref="A11:I11"/>
    <mergeCell ref="A12:I12"/>
    <mergeCell ref="A13:A14"/>
    <mergeCell ref="I15:I24"/>
    <mergeCell ref="A25:I25"/>
    <mergeCell ref="A26:I26"/>
    <mergeCell ref="D6:H6"/>
    <mergeCell ref="A1:I1"/>
    <mergeCell ref="A2:I2"/>
    <mergeCell ref="B4:C4"/>
    <mergeCell ref="D4:F4"/>
    <mergeCell ref="B13:B14"/>
    <mergeCell ref="C13:D13"/>
    <mergeCell ref="E13:F13"/>
    <mergeCell ref="G13:G14"/>
    <mergeCell ref="H13:H14"/>
    <mergeCell ref="H31:I32"/>
    <mergeCell ref="B31:B32"/>
    <mergeCell ref="F31:G32"/>
    <mergeCell ref="D7:F7"/>
    <mergeCell ref="B5:C5"/>
    <mergeCell ref="D5:I5"/>
    <mergeCell ref="B6:C6"/>
    <mergeCell ref="I13:I14"/>
    <mergeCell ref="B10:C10"/>
    <mergeCell ref="D10:F10"/>
  </mergeCells>
  <printOptions/>
  <pageMargins left="0.6692913385826772" right="0.6692913385826772" top="0.4330708661417323" bottom="0.15748031496062992" header="0.2362204724409449" footer="0.15748031496062992"/>
  <pageSetup fitToHeight="1" fitToWidth="1" horizontalDpi="600" verticalDpi="600" orientation="landscape" paperSize="9" scale="88" r:id="rId1"/>
  <headerFooter alignWithMargins="0">
    <oddHeader>&amp;RFORM-1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Windows User</cp:lastModifiedBy>
  <cp:lastPrinted>2023-01-03T07:58:30Z</cp:lastPrinted>
  <dcterms:created xsi:type="dcterms:W3CDTF">2008-10-13T05:26:18Z</dcterms:created>
  <dcterms:modified xsi:type="dcterms:W3CDTF">2023-01-04T05:54:00Z</dcterms:modified>
  <cp:category/>
  <cp:version/>
  <cp:contentType/>
  <cp:contentStatus/>
</cp:coreProperties>
</file>