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5" windowHeight="7155" tabRatio="852" activeTab="0"/>
  </bookViews>
  <sheets>
    <sheet name="mimari_restorasyon_Pr_2" sheetId="1" r:id="rId1"/>
  </sheets>
  <definedNames>
    <definedName name="_xlnm.Print_Area" localSheetId="0">'mimari_restorasyon_Pr_2'!$A$2:$M$28</definedName>
  </definedNames>
  <calcPr fullCalcOnLoad="1"/>
</workbook>
</file>

<file path=xl/sharedStrings.xml><?xml version="1.0" encoding="utf-8"?>
<sst xmlns="http://schemas.openxmlformats.org/spreadsheetml/2006/main" count="51" uniqueCount="41">
  <si>
    <t>Birimi</t>
  </si>
  <si>
    <t>Bölümü</t>
  </si>
  <si>
    <t>Anabilim Dalı</t>
  </si>
  <si>
    <t>Kadro Adedi</t>
  </si>
  <si>
    <t>:</t>
  </si>
  <si>
    <t>Kadro Derecesi</t>
  </si>
  <si>
    <t xml:space="preserve">GÜMÜŞHANE ÜNİVERSİTESİ GÜMÜŞHANE MESLEK YÜKSEKOKULU </t>
  </si>
  <si>
    <t>Öğr. Gör.</t>
  </si>
  <si>
    <t>DEĞERLENDİRME FORMU</t>
  </si>
  <si>
    <t>(MESLEK YÜKSEKOKULLARI İÇİN)</t>
  </si>
  <si>
    <t>Kadro Ünvanı</t>
  </si>
  <si>
    <t>Değerlendirmenin Yapıldığı Tarih</t>
  </si>
  <si>
    <t>DEĞERLENDİRMEDE BULUNAN ADAYLARA İLİŞKİN BİLGİLER</t>
  </si>
  <si>
    <t>Sıra No</t>
  </si>
  <si>
    <t>Adı ve Soyadı</t>
  </si>
  <si>
    <t>ALES</t>
  </si>
  <si>
    <t>Lisans Mezuniyet</t>
  </si>
  <si>
    <t>Giriş Sınavı Notu</t>
  </si>
  <si>
    <t>(A+B+C)
Değerlendirme Notu</t>
  </si>
  <si>
    <t>Puan</t>
  </si>
  <si>
    <t>(A) Puanın %35’i</t>
  </si>
  <si>
    <t>Not Ortalaması</t>
  </si>
  <si>
    <t>4'lük Sistem</t>
  </si>
  <si>
    <t>100'lük Sistem</t>
  </si>
  <si>
    <t>(B) Notun %30'u</t>
  </si>
  <si>
    <t>(C)                 Giriş Sınavı Notu'nun %35'i</t>
  </si>
  <si>
    <t>Sonuç</t>
  </si>
  <si>
    <t xml:space="preserve">       09.11.2018 sayılı Resmi Gazetede yayımlanan Öğretim Üyesi Dışındaki Öğretim Elemanı Kadrolarına Yapılacak Atamalarda Uygulanacak Merkezi Sınav İle Giriş
Sınavlarına İlişkin Usul Ve Esaslar Hakkında Yönetmeliği’in 12. maddesi (MADDE 12 – (1) Sınav jürisinin değerlendirmesinde; bu Yönetmeliğin 6 ncı maddesinin dördüncü
fıkrası kapsamındaki öğretim görevlisi kadrolarında, meslek yüksekokullarında bu kadrolarda istihdam edilecekler de dâhil olmak üzere ALES puanının %30’unu, lisans
mezuniyet notunun %10’unu, yabancı dil puanının %30’unu ve giriş sınavı notunun %30’unu; bu Yönetmelik kapsamındaki diğer kadrolarda ALES puanının %30’unu, lisans mezuniyet notunun %30’unu, yabancı dil puanının %10’unu ve giriş sınavı notunun %30’unu; meslek yüksekokullarında ise ALES notunun %35’ini, lisans mezuniyet notunun %30’unu ve giriş sınavı notunun %35’ini hesaplayarak ilan edilen kadro sayısı kadar adayı başarı sırasına göre belirler.) uyarınca yapılan değerlendirmeye ilişkin tutanaktır.</t>
  </si>
  <si>
    <t xml:space="preserve">MİMARLIK VE ŞEHİR PLANLAMA </t>
  </si>
  <si>
    <t>MİMARİ RESTORASYON PROGRAMI</t>
  </si>
  <si>
    <t>Başarılı (Asil)</t>
  </si>
  <si>
    <t>Başarılı (Yedek)</t>
  </si>
  <si>
    <t>Başarısız</t>
  </si>
  <si>
    <t>*Mimarlık Bölümü lisans mezunu olup, Mimarlık alanında tezli yüksek lisans yapmış olmak.</t>
  </si>
  <si>
    <t>ŞU***** SÜ****</t>
  </si>
  <si>
    <t>SA*****AS****</t>
  </si>
  <si>
    <t>EL*****BÜ****</t>
  </si>
  <si>
    <t>ES*****ŞE****</t>
  </si>
  <si>
    <t>ME*****SA****</t>
  </si>
  <si>
    <t>SA*****AR****</t>
  </si>
  <si>
    <t>Dİ*****AT****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</si>
</sst>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0.000"/>
    <numFmt numFmtId="192" formatCode="[$-41F]dd\ mmmm\ yyyy\ dddd"/>
    <numFmt numFmtId="193" formatCode="dd/mm/yy;@"/>
    <numFmt numFmtId="194" formatCode="dd/mm/yyyy;@"/>
    <numFmt numFmtId="195" formatCode="0.0"/>
    <numFmt numFmtId="196" formatCode="[$¥€-2]\ #,##0.00_);[Red]\([$€-2]\ #,##0.00\)"/>
    <numFmt numFmtId="197" formatCode="0.00000"/>
    <numFmt numFmtId="198" formatCode="0.000000"/>
    <numFmt numFmtId="199" formatCode="0.0000"/>
    <numFmt numFmtId="200" formatCode="[$-41F]d\ mmmm\ yyyy\ dddd"/>
    <numFmt numFmtId="201" formatCode="0.0000000"/>
    <numFmt numFmtId="202" formatCode="0.00000000"/>
    <numFmt numFmtId="203" formatCode="0.000000000"/>
  </numFmts>
  <fonts count="4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4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197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shrinkToFit="1"/>
    </xf>
    <xf numFmtId="1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97" fontId="4" fillId="33" borderId="12" xfId="0" applyNumberFormat="1" applyFont="1" applyFill="1" applyBorder="1" applyAlignment="1">
      <alignment horizontal="center"/>
    </xf>
    <xf numFmtId="197" fontId="4" fillId="33" borderId="16" xfId="0" applyNumberFormat="1" applyFont="1" applyFill="1" applyBorder="1" applyAlignment="1">
      <alignment horizontal="center"/>
    </xf>
    <xf numFmtId="0" fontId="3" fillId="0" borderId="12" xfId="0" applyFont="1" applyBorder="1" applyAlignment="1" applyProtection="1" quotePrefix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tabSelected="1" zoomScale="70" zoomScaleNormal="70" zoomScalePageLayoutView="0" workbookViewId="0" topLeftCell="A4">
      <selection activeCell="E11" sqref="E11:H11"/>
    </sheetView>
  </sheetViews>
  <sheetFormatPr defaultColWidth="9.00390625" defaultRowHeight="12.75"/>
  <cols>
    <col min="1" max="1" width="9.625" style="19" customWidth="1"/>
    <col min="2" max="2" width="22.375" style="19" customWidth="1"/>
    <col min="3" max="3" width="9.125" style="19" customWidth="1"/>
    <col min="4" max="4" width="4.25390625" style="19" customWidth="1"/>
    <col min="5" max="5" width="12.00390625" style="19" customWidth="1"/>
    <col min="6" max="8" width="10.625" style="19" customWidth="1"/>
    <col min="9" max="9" width="11.75390625" style="19" customWidth="1"/>
    <col min="10" max="10" width="13.75390625" style="19" customWidth="1"/>
    <col min="11" max="11" width="17.00390625" style="19" customWidth="1"/>
    <col min="12" max="12" width="9.125" style="19" customWidth="1"/>
    <col min="13" max="13" width="13.00390625" style="19" customWidth="1"/>
    <col min="14" max="16384" width="9.125" style="19" customWidth="1"/>
  </cols>
  <sheetData>
    <row r="2" spans="1:13" s="18" customFormat="1" ht="18.75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8" customFormat="1" ht="18.75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8" customFormat="1" ht="135" customHeight="1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.75">
      <c r="A5" s="26" t="s">
        <v>0</v>
      </c>
      <c r="B5" s="26"/>
      <c r="C5" s="26"/>
      <c r="D5" s="2" t="s">
        <v>4</v>
      </c>
      <c r="E5" s="1" t="s">
        <v>6</v>
      </c>
      <c r="F5" s="2"/>
      <c r="G5" s="2"/>
      <c r="H5" s="2"/>
      <c r="I5" s="2"/>
      <c r="J5" s="20"/>
      <c r="K5" s="20"/>
      <c r="L5" s="20"/>
      <c r="M5" s="20"/>
    </row>
    <row r="6" spans="1:10" ht="15.75">
      <c r="A6" s="27" t="s">
        <v>1</v>
      </c>
      <c r="B6" s="27"/>
      <c r="C6" s="27"/>
      <c r="D6" s="1" t="s">
        <v>4</v>
      </c>
      <c r="E6" s="3" t="s">
        <v>28</v>
      </c>
      <c r="F6" s="1"/>
      <c r="G6" s="1"/>
      <c r="H6" s="1"/>
      <c r="I6" s="1"/>
      <c r="J6" s="1"/>
    </row>
    <row r="7" spans="1:13" ht="15.75" customHeight="1">
      <c r="A7" s="27" t="s">
        <v>2</v>
      </c>
      <c r="B7" s="27"/>
      <c r="C7" s="27"/>
      <c r="D7" s="1" t="s">
        <v>4</v>
      </c>
      <c r="E7" s="28" t="s">
        <v>29</v>
      </c>
      <c r="F7" s="28"/>
      <c r="G7" s="28"/>
      <c r="H7" s="28"/>
      <c r="I7" s="28"/>
      <c r="J7" s="28"/>
      <c r="K7" s="28"/>
      <c r="L7" s="28"/>
      <c r="M7" s="28"/>
    </row>
    <row r="8" spans="1:10" ht="15.75">
      <c r="A8" s="27" t="s">
        <v>10</v>
      </c>
      <c r="B8" s="27"/>
      <c r="C8" s="27"/>
      <c r="D8" s="1" t="s">
        <v>4</v>
      </c>
      <c r="E8" s="1" t="s">
        <v>7</v>
      </c>
      <c r="F8" s="1"/>
      <c r="G8" s="1"/>
      <c r="H8" s="1"/>
      <c r="I8" s="1"/>
      <c r="J8" s="1"/>
    </row>
    <row r="9" spans="1:10" ht="15.75">
      <c r="A9" s="27" t="s">
        <v>5</v>
      </c>
      <c r="B9" s="27"/>
      <c r="C9" s="27"/>
      <c r="D9" s="1" t="s">
        <v>4</v>
      </c>
      <c r="E9" s="4">
        <v>6</v>
      </c>
      <c r="F9" s="1"/>
      <c r="G9" s="1"/>
      <c r="H9" s="1"/>
      <c r="I9" s="1"/>
      <c r="J9" s="1"/>
    </row>
    <row r="10" spans="1:10" ht="15.75">
      <c r="A10" s="27" t="s">
        <v>3</v>
      </c>
      <c r="B10" s="27"/>
      <c r="C10" s="27"/>
      <c r="D10" s="1" t="s">
        <v>4</v>
      </c>
      <c r="E10" s="6">
        <v>1</v>
      </c>
      <c r="F10" s="5"/>
      <c r="G10" s="5"/>
      <c r="H10" s="5"/>
      <c r="I10" s="5"/>
      <c r="J10" s="5"/>
    </row>
    <row r="11" spans="1:9" ht="15.75">
      <c r="A11" s="27" t="s">
        <v>11</v>
      </c>
      <c r="B11" s="27"/>
      <c r="C11" s="27"/>
      <c r="D11" s="1" t="s">
        <v>4</v>
      </c>
      <c r="E11" s="29">
        <v>43987</v>
      </c>
      <c r="F11" s="29"/>
      <c r="G11" s="29"/>
      <c r="H11" s="29"/>
      <c r="I11" s="6"/>
    </row>
    <row r="12" spans="1:9" ht="15.75">
      <c r="A12" s="27"/>
      <c r="B12" s="27"/>
      <c r="C12" s="27"/>
      <c r="D12" s="1"/>
      <c r="E12" s="31"/>
      <c r="F12" s="31"/>
      <c r="G12" s="31"/>
      <c r="H12" s="31"/>
      <c r="I12" s="6"/>
    </row>
    <row r="13" spans="1:9" ht="15.75">
      <c r="A13" s="8"/>
      <c r="B13" s="20"/>
      <c r="C13" s="20"/>
      <c r="D13" s="20"/>
      <c r="F13" s="7"/>
      <c r="G13" s="7"/>
      <c r="H13" s="7"/>
      <c r="I13" s="7"/>
    </row>
    <row r="14" spans="1:13" ht="15.75">
      <c r="A14" s="30" t="s">
        <v>12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0"/>
    </row>
    <row r="15" spans="1:13" ht="15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0"/>
    </row>
    <row r="16" spans="1:13" ht="15.75">
      <c r="A16" t="s">
        <v>33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0"/>
    </row>
    <row r="17" spans="1:13" ht="15.75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5.75">
      <c r="A18" s="32" t="s">
        <v>13</v>
      </c>
      <c r="B18" s="35" t="s">
        <v>14</v>
      </c>
      <c r="C18" s="38" t="s">
        <v>15</v>
      </c>
      <c r="D18" s="39"/>
      <c r="E18" s="40"/>
      <c r="F18" s="41" t="s">
        <v>16</v>
      </c>
      <c r="G18" s="42"/>
      <c r="H18" s="43"/>
      <c r="I18" s="32" t="s">
        <v>17</v>
      </c>
      <c r="J18" s="32" t="s">
        <v>25</v>
      </c>
      <c r="K18" s="32" t="s">
        <v>18</v>
      </c>
      <c r="L18" s="44" t="s">
        <v>26</v>
      </c>
      <c r="M18" s="45"/>
    </row>
    <row r="19" spans="1:13" ht="15.75">
      <c r="A19" s="33"/>
      <c r="B19" s="36"/>
      <c r="C19" s="41" t="s">
        <v>19</v>
      </c>
      <c r="D19" s="43"/>
      <c r="E19" s="32" t="s">
        <v>20</v>
      </c>
      <c r="F19" s="50" t="s">
        <v>21</v>
      </c>
      <c r="G19" s="52"/>
      <c r="H19" s="51"/>
      <c r="I19" s="33"/>
      <c r="J19" s="33"/>
      <c r="K19" s="33"/>
      <c r="L19" s="46"/>
      <c r="M19" s="47"/>
    </row>
    <row r="20" spans="1:13" ht="51.75" customHeight="1">
      <c r="A20" s="34"/>
      <c r="B20" s="37"/>
      <c r="C20" s="50"/>
      <c r="D20" s="51"/>
      <c r="E20" s="34"/>
      <c r="F20" s="13" t="s">
        <v>22</v>
      </c>
      <c r="G20" s="13" t="s">
        <v>23</v>
      </c>
      <c r="H20" s="13" t="s">
        <v>24</v>
      </c>
      <c r="I20" s="34"/>
      <c r="J20" s="34"/>
      <c r="K20" s="34"/>
      <c r="L20" s="48"/>
      <c r="M20" s="49"/>
    </row>
    <row r="21" spans="1:13" ht="15.75">
      <c r="A21" s="12">
        <v>1</v>
      </c>
      <c r="B21" s="23" t="s">
        <v>34</v>
      </c>
      <c r="C21" s="53">
        <v>87.85124</v>
      </c>
      <c r="D21" s="54">
        <v>72.85757</v>
      </c>
      <c r="E21" s="17">
        <f aca="true" t="shared" si="0" ref="E21:E27">C21*0.35</f>
        <v>30.747934</v>
      </c>
      <c r="F21" s="22">
        <v>3.11</v>
      </c>
      <c r="G21" s="22">
        <v>79.23</v>
      </c>
      <c r="H21" s="14">
        <f aca="true" t="shared" si="1" ref="H21:H27">G21*0.3</f>
        <v>23.769000000000002</v>
      </c>
      <c r="I21" s="15">
        <v>76</v>
      </c>
      <c r="J21" s="14">
        <f aca="true" t="shared" si="2" ref="J21:J27">I21*0.35</f>
        <v>26.599999999999998</v>
      </c>
      <c r="K21" s="16">
        <f aca="true" t="shared" si="3" ref="K21:K27">E21+H21+J21</f>
        <v>81.116934</v>
      </c>
      <c r="L21" s="55" t="s">
        <v>30</v>
      </c>
      <c r="M21" s="56"/>
    </row>
    <row r="22" spans="1:13" ht="15.75" customHeight="1">
      <c r="A22" s="12">
        <v>2</v>
      </c>
      <c r="B22" s="23" t="s">
        <v>35</v>
      </c>
      <c r="C22" s="53">
        <v>90.19829</v>
      </c>
      <c r="D22" s="54">
        <v>76.72311</v>
      </c>
      <c r="E22" s="17">
        <f t="shared" si="0"/>
        <v>31.569401499999998</v>
      </c>
      <c r="F22" s="22">
        <v>2.67</v>
      </c>
      <c r="G22" s="22">
        <v>68.96</v>
      </c>
      <c r="H22" s="14">
        <f t="shared" si="1"/>
        <v>20.688</v>
      </c>
      <c r="I22" s="15">
        <v>78</v>
      </c>
      <c r="J22" s="14">
        <f t="shared" si="2"/>
        <v>27.299999999999997</v>
      </c>
      <c r="K22" s="16">
        <f t="shared" si="3"/>
        <v>79.5574015</v>
      </c>
      <c r="L22" s="55" t="s">
        <v>31</v>
      </c>
      <c r="M22" s="56"/>
    </row>
    <row r="23" spans="1:13" ht="15.75" customHeight="1">
      <c r="A23" s="12">
        <v>3</v>
      </c>
      <c r="B23" s="23" t="s">
        <v>38</v>
      </c>
      <c r="C23" s="53">
        <v>70.78832</v>
      </c>
      <c r="D23" s="54">
        <v>79.74366</v>
      </c>
      <c r="E23" s="17">
        <f t="shared" si="0"/>
        <v>24.775911999999998</v>
      </c>
      <c r="F23" s="22">
        <v>3.3</v>
      </c>
      <c r="G23" s="22">
        <v>83.66</v>
      </c>
      <c r="H23" s="14">
        <f t="shared" si="1"/>
        <v>25.098</v>
      </c>
      <c r="I23" s="15">
        <v>46</v>
      </c>
      <c r="J23" s="14">
        <f t="shared" si="2"/>
        <v>16.099999999999998</v>
      </c>
      <c r="K23" s="16">
        <f t="shared" si="3"/>
        <v>65.973912</v>
      </c>
      <c r="L23" s="55" t="s">
        <v>32</v>
      </c>
      <c r="M23" s="56"/>
    </row>
    <row r="24" spans="1:13" ht="15.75" customHeight="1">
      <c r="A24" s="12">
        <v>4</v>
      </c>
      <c r="B24" s="23" t="s">
        <v>36</v>
      </c>
      <c r="C24" s="53">
        <v>83.00559</v>
      </c>
      <c r="D24" s="54">
        <v>78.93215</v>
      </c>
      <c r="E24" s="17">
        <f t="shared" si="0"/>
        <v>29.051956499999996</v>
      </c>
      <c r="F24" s="22">
        <v>2.74</v>
      </c>
      <c r="G24" s="22">
        <v>70.6</v>
      </c>
      <c r="H24" s="14">
        <f t="shared" si="1"/>
        <v>21.179999999999996</v>
      </c>
      <c r="I24" s="15">
        <v>43</v>
      </c>
      <c r="J24" s="14">
        <f t="shared" si="2"/>
        <v>15.049999999999999</v>
      </c>
      <c r="K24" s="16">
        <f t="shared" si="3"/>
        <v>65.28195649999999</v>
      </c>
      <c r="L24" s="55" t="s">
        <v>32</v>
      </c>
      <c r="M24" s="56"/>
    </row>
    <row r="25" spans="1:13" ht="15.75" customHeight="1">
      <c r="A25" s="12">
        <v>5</v>
      </c>
      <c r="B25" s="23" t="s">
        <v>37</v>
      </c>
      <c r="C25" s="53">
        <v>79.73446</v>
      </c>
      <c r="D25" s="54"/>
      <c r="E25" s="17">
        <f t="shared" si="0"/>
        <v>27.907061</v>
      </c>
      <c r="F25" s="22">
        <v>3.14</v>
      </c>
      <c r="G25" s="22">
        <v>79.93</v>
      </c>
      <c r="H25" s="14">
        <f t="shared" si="1"/>
        <v>23.979000000000003</v>
      </c>
      <c r="I25" s="15">
        <v>36</v>
      </c>
      <c r="J25" s="14">
        <f t="shared" si="2"/>
        <v>12.6</v>
      </c>
      <c r="K25" s="16">
        <f t="shared" si="3"/>
        <v>64.48606099999999</v>
      </c>
      <c r="L25" s="55" t="s">
        <v>32</v>
      </c>
      <c r="M25" s="56"/>
    </row>
    <row r="26" spans="1:13" ht="15.75" customHeight="1">
      <c r="A26" s="12">
        <v>6</v>
      </c>
      <c r="B26" s="23" t="s">
        <v>39</v>
      </c>
      <c r="C26" s="53">
        <v>82.47104</v>
      </c>
      <c r="D26" s="54"/>
      <c r="E26" s="17">
        <f t="shared" si="0"/>
        <v>28.864863999999997</v>
      </c>
      <c r="F26" s="22">
        <v>2.92</v>
      </c>
      <c r="G26" s="22">
        <v>74.8</v>
      </c>
      <c r="H26" s="14">
        <f t="shared" si="1"/>
        <v>22.439999999999998</v>
      </c>
      <c r="I26" s="15">
        <v>24</v>
      </c>
      <c r="J26" s="14">
        <f t="shared" si="2"/>
        <v>8.399999999999999</v>
      </c>
      <c r="K26" s="16">
        <f t="shared" si="3"/>
        <v>59.70486399999999</v>
      </c>
      <c r="L26" s="55" t="s">
        <v>32</v>
      </c>
      <c r="M26" s="56"/>
    </row>
    <row r="27" spans="1:13" ht="15" customHeight="1">
      <c r="A27" s="12">
        <v>7</v>
      </c>
      <c r="B27" s="23" t="s">
        <v>40</v>
      </c>
      <c r="C27" s="53">
        <v>75.45634</v>
      </c>
      <c r="D27" s="54"/>
      <c r="E27" s="17">
        <f t="shared" si="0"/>
        <v>26.409719</v>
      </c>
      <c r="F27" s="22">
        <v>2.79</v>
      </c>
      <c r="G27" s="22">
        <v>71.76</v>
      </c>
      <c r="H27" s="14">
        <f t="shared" si="1"/>
        <v>21.528000000000002</v>
      </c>
      <c r="I27" s="15">
        <v>24</v>
      </c>
      <c r="J27" s="14">
        <f t="shared" si="2"/>
        <v>8.399999999999999</v>
      </c>
      <c r="K27" s="16">
        <f t="shared" si="3"/>
        <v>56.337719</v>
      </c>
      <c r="L27" s="55" t="s">
        <v>32</v>
      </c>
      <c r="M27" s="56"/>
    </row>
    <row r="28" ht="15.75">
      <c r="A28" s="9"/>
    </row>
    <row r="29" spans="5:11" ht="15.75">
      <c r="E29" s="10"/>
      <c r="F29" s="10"/>
      <c r="G29" s="10"/>
      <c r="H29" s="10"/>
      <c r="I29" s="10"/>
      <c r="J29" s="10"/>
      <c r="K29" s="10"/>
    </row>
  </sheetData>
  <sheetProtection/>
  <mergeCells count="40">
    <mergeCell ref="C27:D27"/>
    <mergeCell ref="L27:M27"/>
    <mergeCell ref="C25:D25"/>
    <mergeCell ref="L25:M25"/>
    <mergeCell ref="C26:D26"/>
    <mergeCell ref="L26:M26"/>
    <mergeCell ref="C23:D23"/>
    <mergeCell ref="L22:M22"/>
    <mergeCell ref="C24:D24"/>
    <mergeCell ref="L24:M24"/>
    <mergeCell ref="C22:D22"/>
    <mergeCell ref="L23:M23"/>
    <mergeCell ref="K18:K20"/>
    <mergeCell ref="L18:M20"/>
    <mergeCell ref="C19:D20"/>
    <mergeCell ref="E19:E20"/>
    <mergeCell ref="F19:H19"/>
    <mergeCell ref="C21:D21"/>
    <mergeCell ref="L21:M21"/>
    <mergeCell ref="A18:A20"/>
    <mergeCell ref="B18:B20"/>
    <mergeCell ref="C18:E18"/>
    <mergeCell ref="F18:H18"/>
    <mergeCell ref="I18:I20"/>
    <mergeCell ref="J18:J20"/>
    <mergeCell ref="A8:C8"/>
    <mergeCell ref="A9:C9"/>
    <mergeCell ref="A10:C10"/>
    <mergeCell ref="A11:C11"/>
    <mergeCell ref="E11:H11"/>
    <mergeCell ref="A14:L14"/>
    <mergeCell ref="E12:H12"/>
    <mergeCell ref="A12:C12"/>
    <mergeCell ref="A2:M2"/>
    <mergeCell ref="A3:M3"/>
    <mergeCell ref="A4:M4"/>
    <mergeCell ref="A5:C5"/>
    <mergeCell ref="A6:C6"/>
    <mergeCell ref="A7:C7"/>
    <mergeCell ref="E7:M7"/>
  </mergeCells>
  <printOptions/>
  <pageMargins left="1.299212598425197" right="0.31496062992125984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erkancelik</cp:lastModifiedBy>
  <cp:lastPrinted>2018-06-25T12:31:17Z</cp:lastPrinted>
  <dcterms:created xsi:type="dcterms:W3CDTF">2008-10-13T05:26:18Z</dcterms:created>
  <dcterms:modified xsi:type="dcterms:W3CDTF">2020-06-05T12:42:12Z</dcterms:modified>
  <cp:category/>
  <cp:version/>
  <cp:contentType/>
  <cp:contentStatus/>
</cp:coreProperties>
</file>